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148544\Desktop\CTE HABER BÜLTENİ 29042026\Web Sitesinde Yayınlanacak\"/>
    </mc:Choice>
  </mc:AlternateContent>
  <xr:revisionPtr revIDLastSave="0" documentId="13_ncr:1_{BB5A0FDF-23AB-42B9-99F5-8609B95511CB}" xr6:coauthVersionLast="47" xr6:coauthVersionMax="47" xr10:uidLastSave="{00000000-0000-0000-0000-000000000000}"/>
  <bookViews>
    <workbookView xWindow="-120" yWindow="-120" windowWidth="30960" windowHeight="16800" tabRatio="935" xr2:uid="{00000000-000D-0000-FFFF-FFFF00000000}"/>
  </bookViews>
  <sheets>
    <sheet name="Mevcut Tablo 1" sheetId="3" r:id="rId1"/>
  </sheets>
  <definedNames>
    <definedName name="_xlnm.Print_Area" localSheetId="0">'Mevcut Tablo 1'!$A$1:$AD$14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3" l="1"/>
  <c r="AD10" i="3"/>
  <c r="AD7" i="3"/>
  <c r="AA13" i="3" l="1"/>
  <c r="AA10" i="3"/>
  <c r="AA7" i="3"/>
  <c r="X13" i="3" l="1"/>
  <c r="X10" i="3"/>
  <c r="X7" i="3"/>
  <c r="U13" i="3" l="1"/>
  <c r="U10" i="3"/>
  <c r="U7" i="3" l="1"/>
  <c r="R7" i="3" l="1"/>
  <c r="R13" i="3"/>
  <c r="R10" i="3"/>
</calcChain>
</file>

<file path=xl/sharedStrings.xml><?xml version="1.0" encoding="utf-8"?>
<sst xmlns="http://schemas.openxmlformats.org/spreadsheetml/2006/main" count="29" uniqueCount="11">
  <si>
    <r>
      <t xml:space="preserve">Toplam - </t>
    </r>
    <r>
      <rPr>
        <sz val="9"/>
        <rFont val="Arial"/>
        <family val="2"/>
        <charset val="162"/>
      </rPr>
      <t>Total</t>
    </r>
  </si>
  <si>
    <r>
      <t xml:space="preserve">Hükümlü - </t>
    </r>
    <r>
      <rPr>
        <sz val="9"/>
        <rFont val="Arial"/>
        <family val="2"/>
        <charset val="162"/>
      </rPr>
      <t>Convict</t>
    </r>
  </si>
  <si>
    <r>
      <t xml:space="preserve">Tutuklu - </t>
    </r>
    <r>
      <rPr>
        <sz val="9"/>
        <rFont val="Arial"/>
        <family val="2"/>
        <charset val="162"/>
      </rPr>
      <t>Arrested</t>
    </r>
  </si>
  <si>
    <r>
      <t xml:space="preserve">T.C. uyruklu - </t>
    </r>
    <r>
      <rPr>
        <sz val="9"/>
        <rFont val="Arial"/>
        <family val="2"/>
        <charset val="162"/>
      </rPr>
      <t>Turkish national</t>
    </r>
  </si>
  <si>
    <r>
      <t>Yabancı uyruklu -</t>
    </r>
    <r>
      <rPr>
        <sz val="9"/>
        <rFont val="Arial"/>
        <family val="2"/>
        <charset val="162"/>
      </rPr>
      <t xml:space="preserve"> Foreign national</t>
    </r>
  </si>
  <si>
    <r>
      <t xml:space="preserve">Erkek - </t>
    </r>
    <r>
      <rPr>
        <sz val="9"/>
        <rFont val="Arial"/>
        <family val="2"/>
        <charset val="162"/>
      </rPr>
      <t>Males</t>
    </r>
  </si>
  <si>
    <r>
      <t xml:space="preserve">Kadın - </t>
    </r>
    <r>
      <rPr>
        <sz val="9"/>
        <rFont val="Arial"/>
        <family val="2"/>
        <charset val="162"/>
      </rPr>
      <t>Females</t>
    </r>
  </si>
  <si>
    <r>
      <rPr>
        <b/>
        <sz val="9"/>
        <rFont val="Arial"/>
        <family val="2"/>
        <charset val="162"/>
      </rPr>
      <t>Sayı</t>
    </r>
    <r>
      <rPr>
        <sz val="9"/>
        <rFont val="Arial"/>
        <family val="2"/>
        <charset val="162"/>
      </rPr>
      <t xml:space="preserve">
Number</t>
    </r>
  </si>
  <si>
    <r>
      <t xml:space="preserve">Oran
</t>
    </r>
    <r>
      <rPr>
        <sz val="9"/>
        <rFont val="Arial"/>
        <family val="2"/>
        <charset val="162"/>
      </rPr>
      <t>Rate</t>
    </r>
    <r>
      <rPr>
        <b/>
        <sz val="9"/>
        <rFont val="Arial"/>
        <family val="2"/>
        <charset val="162"/>
      </rPr>
      <t xml:space="preserve">
</t>
    </r>
    <r>
      <rPr>
        <sz val="9"/>
        <rFont val="Arial"/>
        <family val="2"/>
        <charset val="162"/>
      </rPr>
      <t>(%)</t>
    </r>
  </si>
  <si>
    <t>Ceza infaz kurumu nüfusunun 31 Aralık tarihi itibarıyla cinsiyet, statü ve uyruk dağılımı, 2016-2025</t>
  </si>
  <si>
    <t>Distribution of prison population by sex, status and nationality as of 31st December,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</si>
</sst>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0.0"/>
  </numFmts>
  <fonts count="20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8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name val="Arial Tur"/>
      <charset val="16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  <font>
      <sz val="10"/>
      <color theme="0"/>
      <name val="Arial"/>
      <family val="2"/>
      <charset val="162"/>
    </font>
    <font>
      <sz val="9"/>
      <color theme="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0" fontId="12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5" fillId="0" borderId="0"/>
    <xf numFmtId="0" fontId="9" fillId="0" borderId="0"/>
    <xf numFmtId="0" fontId="14" fillId="0" borderId="0"/>
    <xf numFmtId="0" fontId="16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Border="1" applyAlignment="1" applyProtection="1"/>
    <xf numFmtId="0" fontId="2" fillId="0" borderId="0" xfId="0" applyFont="1" applyBorder="1" applyAlignment="1" applyProtection="1"/>
    <xf numFmtId="164" fontId="4" fillId="2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Border="1" applyAlignment="1" applyProtection="1">
      <alignment horizontal="right"/>
    </xf>
    <xf numFmtId="0" fontId="4" fillId="2" borderId="0" xfId="0" applyFont="1" applyFill="1" applyBorder="1" applyAlignment="1" applyProtection="1"/>
    <xf numFmtId="0" fontId="0" fillId="0" borderId="0" xfId="0" applyFont="1" applyBorder="1" applyAlignment="1" applyProtection="1"/>
    <xf numFmtId="165" fontId="4" fillId="2" borderId="1" xfId="0" applyNumberFormat="1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vertical="top"/>
    </xf>
    <xf numFmtId="0" fontId="0" fillId="0" borderId="1" xfId="0" applyFont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vertical="top"/>
    </xf>
    <xf numFmtId="164" fontId="4" fillId="2" borderId="2" xfId="0" applyNumberFormat="1" applyFont="1" applyFill="1" applyBorder="1" applyAlignment="1" applyProtection="1">
      <alignment horizontal="right" wrapText="1"/>
    </xf>
    <xf numFmtId="165" fontId="5" fillId="2" borderId="2" xfId="0" applyNumberFormat="1" applyFont="1" applyFill="1" applyBorder="1" applyAlignment="1" applyProtection="1">
      <alignment horizontal="right" wrapText="1"/>
    </xf>
    <xf numFmtId="164" fontId="5" fillId="2" borderId="0" xfId="0" applyNumberFormat="1" applyFont="1" applyFill="1" applyBorder="1" applyAlignment="1" applyProtection="1">
      <alignment horizontal="right"/>
    </xf>
    <xf numFmtId="165" fontId="5" fillId="2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5" fontId="4" fillId="2" borderId="0" xfId="0" applyNumberFormat="1" applyFont="1" applyFill="1" applyBorder="1" applyAlignment="1" applyProtection="1">
      <alignment horizontal="right"/>
    </xf>
    <xf numFmtId="2" fontId="4" fillId="2" borderId="0" xfId="0" applyNumberFormat="1" applyFont="1" applyFill="1" applyBorder="1" applyAlignment="1" applyProtection="1">
      <alignment horizontal="left" indent="3"/>
    </xf>
    <xf numFmtId="164" fontId="4" fillId="2" borderId="1" xfId="0" applyNumberFormat="1" applyFont="1" applyFill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</xf>
    <xf numFmtId="0" fontId="5" fillId="2" borderId="4" xfId="0" applyFont="1" applyFill="1" applyBorder="1" applyAlignment="1" applyProtection="1">
      <alignment horizontal="center"/>
    </xf>
    <xf numFmtId="2" fontId="10" fillId="2" borderId="0" xfId="0" applyNumberFormat="1" applyFont="1" applyFill="1" applyBorder="1" applyAlignment="1" applyProtection="1">
      <alignment horizontal="left" indent="3"/>
    </xf>
    <xf numFmtId="0" fontId="10" fillId="2" borderId="0" xfId="0" applyFont="1" applyFill="1" applyBorder="1" applyAlignment="1" applyProtection="1"/>
    <xf numFmtId="165" fontId="11" fillId="2" borderId="0" xfId="0" applyNumberFormat="1" applyFont="1" applyFill="1" applyBorder="1" applyAlignment="1" applyProtection="1">
      <alignment horizontal="right"/>
    </xf>
    <xf numFmtId="165" fontId="11" fillId="2" borderId="1" xfId="0" applyNumberFormat="1" applyFont="1" applyFill="1" applyBorder="1" applyAlignment="1" applyProtection="1">
      <alignment horizontal="right"/>
    </xf>
    <xf numFmtId="2" fontId="5" fillId="2" borderId="0" xfId="0" applyNumberFormat="1" applyFont="1" applyFill="1" applyBorder="1" applyAlignment="1" applyProtection="1">
      <alignment horizontal="left" indent="3"/>
    </xf>
    <xf numFmtId="2" fontId="5" fillId="2" borderId="1" xfId="0" applyNumberFormat="1" applyFont="1" applyFill="1" applyBorder="1" applyAlignment="1" applyProtection="1">
      <alignment horizontal="left" indent="3"/>
    </xf>
    <xf numFmtId="0" fontId="8" fillId="2" borderId="1" xfId="0" applyFont="1" applyFill="1" applyBorder="1" applyAlignment="1" applyProtection="1"/>
    <xf numFmtId="165" fontId="19" fillId="0" borderId="0" xfId="0" applyNumberFormat="1" applyFont="1" applyFill="1" applyBorder="1" applyAlignment="1" applyProtection="1">
      <alignment horizontal="right"/>
    </xf>
    <xf numFmtId="0" fontId="18" fillId="0" borderId="0" xfId="0" applyFont="1" applyFill="1" applyBorder="1"/>
    <xf numFmtId="0" fontId="0" fillId="0" borderId="0" xfId="0" applyBorder="1"/>
    <xf numFmtId="0" fontId="5" fillId="2" borderId="3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</cellXfs>
  <cellStyles count="15">
    <cellStyle name="Excel Built-in Normal" xfId="13" xr:uid="{00000000-0005-0000-0000-000000000000}"/>
    <cellStyle name="Normal" xfId="0" builtinId="0"/>
    <cellStyle name="Normal 10" xfId="10" xr:uid="{00000000-0005-0000-0000-000002000000}"/>
    <cellStyle name="Normal 2" xfId="1" xr:uid="{00000000-0005-0000-0000-000003000000}"/>
    <cellStyle name="Normal 2 2" xfId="2" xr:uid="{00000000-0005-0000-0000-000004000000}"/>
    <cellStyle name="Normal 2 3" xfId="3" xr:uid="{00000000-0005-0000-0000-000005000000}"/>
    <cellStyle name="Normal 3" xfId="4" xr:uid="{00000000-0005-0000-0000-000006000000}"/>
    <cellStyle name="Normal 3 2" xfId="5" xr:uid="{00000000-0005-0000-0000-000007000000}"/>
    <cellStyle name="Normal 3 3" xfId="6" xr:uid="{00000000-0005-0000-0000-000008000000}"/>
    <cellStyle name="Normal 4" xfId="11" xr:uid="{00000000-0005-0000-0000-000009000000}"/>
    <cellStyle name="Normal 4 2" xfId="7" xr:uid="{00000000-0005-0000-0000-00000A000000}"/>
    <cellStyle name="Normal 4 2 2" xfId="8" xr:uid="{00000000-0005-0000-0000-00000B000000}"/>
    <cellStyle name="Normal 5" xfId="12" xr:uid="{00000000-0005-0000-0000-00000C000000}"/>
    <cellStyle name="Normal 6" xfId="9" xr:uid="{00000000-0005-0000-0000-00000D000000}"/>
    <cellStyle name="Normal 7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showGridLines="0" tabSelected="1" zoomScaleNormal="100" workbookViewId="0"/>
  </sheetViews>
  <sheetFormatPr defaultRowHeight="12.75" x14ac:dyDescent="0.2"/>
  <cols>
    <col min="1" max="1" width="32.7109375" customWidth="1"/>
    <col min="2" max="2" width="7.85546875" customWidth="1"/>
    <col min="3" max="3" width="5.42578125" customWidth="1"/>
    <col min="4" max="4" width="1.42578125" customWidth="1"/>
    <col min="5" max="5" width="7.85546875" customWidth="1"/>
    <col min="6" max="6" width="5.42578125" customWidth="1"/>
    <col min="7" max="7" width="1.42578125" customWidth="1"/>
    <col min="8" max="8" width="7.85546875" customWidth="1"/>
    <col min="9" max="9" width="5.42578125" customWidth="1"/>
    <col min="10" max="10" width="1.42578125" customWidth="1"/>
    <col min="11" max="11" width="7.85546875" customWidth="1"/>
    <col min="12" max="12" width="5.42578125" customWidth="1"/>
    <col min="13" max="13" width="1.42578125" customWidth="1"/>
    <col min="14" max="14" width="7.85546875" customWidth="1"/>
    <col min="15" max="15" width="5.42578125" customWidth="1"/>
    <col min="16" max="16" width="1.42578125" customWidth="1"/>
    <col min="17" max="17" width="7.85546875" customWidth="1"/>
    <col min="18" max="18" width="5.42578125" customWidth="1"/>
    <col min="19" max="19" width="1.42578125" customWidth="1"/>
    <col min="20" max="20" width="7.85546875" customWidth="1"/>
    <col min="21" max="21" width="5.42578125" customWidth="1"/>
    <col min="22" max="22" width="1.42578125" customWidth="1"/>
    <col min="23" max="23" width="7.85546875" customWidth="1"/>
    <col min="24" max="24" width="5.42578125" customWidth="1"/>
    <col min="25" max="25" width="1.42578125" customWidth="1"/>
    <col min="26" max="26" width="7.85546875" customWidth="1"/>
    <col min="27" max="27" width="5.42578125" customWidth="1"/>
    <col min="28" max="28" width="1.42578125" customWidth="1"/>
    <col min="29" max="29" width="7.85546875" customWidth="1"/>
    <col min="30" max="30" width="5.42578125" customWidth="1"/>
    <col min="31" max="31" width="8" style="32" customWidth="1"/>
    <col min="32" max="32" width="9.140625" style="33"/>
  </cols>
  <sheetData>
    <row r="1" spans="1:31" ht="15" customHeight="1" x14ac:dyDescent="0.25">
      <c r="A1" s="2" t="s">
        <v>9</v>
      </c>
      <c r="E1" s="3"/>
      <c r="J1" s="1"/>
      <c r="Q1" s="3"/>
      <c r="T1" s="3"/>
      <c r="W1" s="3"/>
      <c r="Z1" s="3"/>
      <c r="AC1" s="3"/>
    </row>
    <row r="2" spans="1:31" ht="15" customHeight="1" thickBot="1" x14ac:dyDescent="0.25">
      <c r="A2" s="30" t="s">
        <v>10</v>
      </c>
      <c r="B2" s="10"/>
      <c r="C2" s="10"/>
      <c r="D2" s="10"/>
      <c r="E2" s="10"/>
      <c r="F2" s="11"/>
      <c r="G2" s="10"/>
      <c r="H2" s="11"/>
      <c r="I2" s="11"/>
      <c r="J2" s="10"/>
      <c r="K2" s="11"/>
      <c r="L2" s="11"/>
      <c r="M2" s="10"/>
      <c r="N2" s="7"/>
      <c r="O2" s="7"/>
      <c r="P2" s="7"/>
      <c r="S2" s="7"/>
      <c r="V2" s="7"/>
      <c r="Y2" s="7"/>
      <c r="AB2" s="7"/>
    </row>
    <row r="3" spans="1:31" ht="20.100000000000001" customHeight="1" x14ac:dyDescent="0.2">
      <c r="A3" s="6"/>
      <c r="B3" s="35">
        <v>2016</v>
      </c>
      <c r="C3" s="35"/>
      <c r="D3" s="12"/>
      <c r="E3" s="35">
        <v>2017</v>
      </c>
      <c r="F3" s="35"/>
      <c r="G3" s="12"/>
      <c r="H3" s="35">
        <v>2018</v>
      </c>
      <c r="I3" s="35"/>
      <c r="J3" s="12"/>
      <c r="K3" s="35">
        <v>2019</v>
      </c>
      <c r="L3" s="35"/>
      <c r="M3" s="12"/>
      <c r="N3" s="34">
        <v>2020</v>
      </c>
      <c r="O3" s="34"/>
      <c r="P3" s="23"/>
      <c r="Q3" s="34">
        <v>2021</v>
      </c>
      <c r="R3" s="34"/>
      <c r="S3" s="23"/>
      <c r="T3" s="34">
        <v>2022</v>
      </c>
      <c r="U3" s="34"/>
      <c r="V3" s="23"/>
      <c r="W3" s="34">
        <v>2023</v>
      </c>
      <c r="X3" s="34"/>
      <c r="Y3" s="23"/>
      <c r="Z3" s="34">
        <v>2024</v>
      </c>
      <c r="AA3" s="34"/>
      <c r="AB3" s="23"/>
      <c r="AC3" s="34">
        <v>2025</v>
      </c>
      <c r="AD3" s="34"/>
    </row>
    <row r="4" spans="1:31" ht="38.25" customHeight="1" x14ac:dyDescent="0.2">
      <c r="A4" s="13"/>
      <c r="B4" s="14" t="s">
        <v>7</v>
      </c>
      <c r="C4" s="15" t="s">
        <v>8</v>
      </c>
      <c r="D4" s="15"/>
      <c r="E4" s="14" t="s">
        <v>7</v>
      </c>
      <c r="F4" s="15" t="s">
        <v>8</v>
      </c>
      <c r="G4" s="15"/>
      <c r="H4" s="14" t="s">
        <v>7</v>
      </c>
      <c r="I4" s="15" t="s">
        <v>8</v>
      </c>
      <c r="J4" s="15"/>
      <c r="K4" s="14" t="s">
        <v>7</v>
      </c>
      <c r="L4" s="15" t="s">
        <v>8</v>
      </c>
      <c r="M4" s="15"/>
      <c r="N4" s="14" t="s">
        <v>7</v>
      </c>
      <c r="O4" s="15" t="s">
        <v>8</v>
      </c>
      <c r="P4" s="15"/>
      <c r="Q4" s="14" t="s">
        <v>7</v>
      </c>
      <c r="R4" s="15" t="s">
        <v>8</v>
      </c>
      <c r="S4" s="15"/>
      <c r="T4" s="14" t="s">
        <v>7</v>
      </c>
      <c r="U4" s="15" t="s">
        <v>8</v>
      </c>
      <c r="V4" s="15"/>
      <c r="W4" s="14" t="s">
        <v>7</v>
      </c>
      <c r="X4" s="15" t="s">
        <v>8</v>
      </c>
      <c r="Y4" s="15"/>
      <c r="Z4" s="14" t="s">
        <v>7</v>
      </c>
      <c r="AA4" s="15" t="s">
        <v>8</v>
      </c>
      <c r="AB4" s="15"/>
      <c r="AC4" s="14" t="s">
        <v>7</v>
      </c>
      <c r="AD4" s="15" t="s">
        <v>8</v>
      </c>
    </row>
    <row r="5" spans="1:31" ht="15" customHeight="1" x14ac:dyDescent="0.2">
      <c r="A5" s="25" t="s">
        <v>0</v>
      </c>
      <c r="B5" s="16">
        <v>200727</v>
      </c>
      <c r="C5" s="17">
        <v>100</v>
      </c>
      <c r="D5" s="17"/>
      <c r="E5" s="16">
        <v>232340</v>
      </c>
      <c r="F5" s="17">
        <v>100</v>
      </c>
      <c r="G5" s="17"/>
      <c r="H5" s="16">
        <v>264842</v>
      </c>
      <c r="I5" s="17">
        <v>100</v>
      </c>
      <c r="J5" s="17"/>
      <c r="K5" s="16">
        <v>291546</v>
      </c>
      <c r="L5" s="17">
        <v>100</v>
      </c>
      <c r="M5" s="17"/>
      <c r="N5" s="18">
        <v>266831</v>
      </c>
      <c r="O5" s="17">
        <v>100</v>
      </c>
      <c r="P5" s="17"/>
      <c r="Q5" s="18">
        <v>297860</v>
      </c>
      <c r="R5" s="17">
        <v>100</v>
      </c>
      <c r="S5" s="17"/>
      <c r="T5" s="18">
        <v>341294</v>
      </c>
      <c r="U5" s="17">
        <v>100</v>
      </c>
      <c r="V5" s="17"/>
      <c r="W5" s="18">
        <v>291911</v>
      </c>
      <c r="X5" s="17">
        <v>100</v>
      </c>
      <c r="Y5" s="17"/>
      <c r="Z5" s="18">
        <v>383663</v>
      </c>
      <c r="AA5" s="17">
        <v>100</v>
      </c>
      <c r="AB5" s="17"/>
      <c r="AC5" s="18">
        <v>401519</v>
      </c>
      <c r="AD5" s="17">
        <v>100</v>
      </c>
    </row>
    <row r="6" spans="1:31" ht="15" customHeight="1" x14ac:dyDescent="0.2">
      <c r="A6" s="6"/>
      <c r="B6" s="4"/>
      <c r="C6" s="19"/>
      <c r="D6" s="19"/>
      <c r="E6" s="4"/>
      <c r="F6" s="19"/>
      <c r="G6" s="19"/>
      <c r="H6" s="4"/>
      <c r="I6" s="19"/>
      <c r="J6" s="19"/>
      <c r="K6" s="4"/>
      <c r="L6" s="19"/>
      <c r="M6" s="19"/>
      <c r="N6" s="7"/>
      <c r="O6" s="19"/>
      <c r="P6" s="19"/>
      <c r="Q6" s="7"/>
      <c r="R6" s="19"/>
      <c r="S6" s="19"/>
      <c r="T6" s="7"/>
      <c r="U6" s="19"/>
      <c r="V6" s="19"/>
      <c r="W6" s="7"/>
      <c r="X6" s="19"/>
      <c r="Y6" s="19"/>
      <c r="Z6" s="7"/>
      <c r="AA6" s="19"/>
      <c r="AB6" s="19"/>
      <c r="AC6" s="7"/>
      <c r="AD6" s="19"/>
    </row>
    <row r="7" spans="1:31" ht="15" customHeight="1" x14ac:dyDescent="0.2">
      <c r="A7" s="28" t="s">
        <v>5</v>
      </c>
      <c r="B7" s="4">
        <v>192354</v>
      </c>
      <c r="C7" s="19">
        <v>95.82866281068317</v>
      </c>
      <c r="D7" s="19"/>
      <c r="E7" s="4">
        <v>222444</v>
      </c>
      <c r="F7" s="19">
        <v>95.740724799862278</v>
      </c>
      <c r="G7" s="19"/>
      <c r="H7" s="4">
        <v>254426</v>
      </c>
      <c r="I7" s="19">
        <v>96.067089056871652</v>
      </c>
      <c r="J7" s="19"/>
      <c r="K7" s="4">
        <v>280114</v>
      </c>
      <c r="L7" s="19">
        <v>96.07883490083897</v>
      </c>
      <c r="M7" s="19"/>
      <c r="N7" s="5">
        <v>256231</v>
      </c>
      <c r="O7" s="19">
        <v>96.027448085117555</v>
      </c>
      <c r="P7" s="19"/>
      <c r="Q7" s="5">
        <v>286183</v>
      </c>
      <c r="R7" s="19">
        <f>Q7/(Q7+Q8)*100</f>
        <v>96.079701873363319</v>
      </c>
      <c r="S7" s="19"/>
      <c r="T7" s="5">
        <v>327224</v>
      </c>
      <c r="U7" s="19">
        <f>T7/T5*100</f>
        <v>95.877454628560713</v>
      </c>
      <c r="V7" s="19"/>
      <c r="W7" s="5">
        <v>279760</v>
      </c>
      <c r="X7" s="19">
        <f>W7/W5*100</f>
        <v>95.837429901579597</v>
      </c>
      <c r="Y7" s="19"/>
      <c r="Z7" s="5">
        <v>366760</v>
      </c>
      <c r="AA7" s="19">
        <f>Z7/Z5*100</f>
        <v>95.594310631986929</v>
      </c>
      <c r="AB7" s="19"/>
      <c r="AC7" s="5">
        <v>382451</v>
      </c>
      <c r="AD7" s="19">
        <f>AC7/AC5*100</f>
        <v>95.251034197634482</v>
      </c>
    </row>
    <row r="8" spans="1:31" ht="15" customHeight="1" x14ac:dyDescent="0.2">
      <c r="A8" s="28" t="s">
        <v>6</v>
      </c>
      <c r="B8" s="4">
        <v>8373</v>
      </c>
      <c r="C8" s="19">
        <v>4.1713371893168327</v>
      </c>
      <c r="D8" s="19"/>
      <c r="E8" s="4">
        <v>9896</v>
      </c>
      <c r="F8" s="19">
        <v>4.2592752001377292</v>
      </c>
      <c r="G8" s="19"/>
      <c r="H8" s="4">
        <v>10416</v>
      </c>
      <c r="I8" s="19">
        <v>3.932910943128356</v>
      </c>
      <c r="J8" s="19"/>
      <c r="K8" s="4">
        <v>11432</v>
      </c>
      <c r="L8" s="19">
        <v>3.9211650991610196</v>
      </c>
      <c r="M8" s="19"/>
      <c r="N8" s="5">
        <v>10600</v>
      </c>
      <c r="O8" s="19">
        <v>3.9725519148824535</v>
      </c>
      <c r="P8" s="19"/>
      <c r="Q8" s="5">
        <v>11677</v>
      </c>
      <c r="R8" s="19">
        <v>3.9</v>
      </c>
      <c r="S8" s="19"/>
      <c r="T8" s="5">
        <v>14070</v>
      </c>
      <c r="U8" s="19">
        <v>4.0999999999999996</v>
      </c>
      <c r="V8" s="19"/>
      <c r="W8" s="5">
        <v>12151</v>
      </c>
      <c r="X8" s="19">
        <v>4.2</v>
      </c>
      <c r="Y8" s="19"/>
      <c r="Z8" s="5">
        <v>16903</v>
      </c>
      <c r="AA8" s="19">
        <v>4.4000000000000004</v>
      </c>
      <c r="AB8" s="19"/>
      <c r="AC8" s="5">
        <v>19068</v>
      </c>
      <c r="AD8" s="19">
        <v>4.7</v>
      </c>
    </row>
    <row r="9" spans="1:31" ht="15" customHeight="1" x14ac:dyDescent="0.2">
      <c r="A9" s="20"/>
      <c r="B9" s="4"/>
      <c r="C9" s="19"/>
      <c r="D9" s="19"/>
      <c r="E9" s="4"/>
      <c r="F9" s="19"/>
      <c r="G9" s="19"/>
      <c r="H9" s="4"/>
      <c r="I9" s="19"/>
      <c r="J9" s="19"/>
      <c r="K9" s="4"/>
      <c r="L9" s="19"/>
      <c r="M9" s="19"/>
      <c r="N9" s="5"/>
      <c r="O9" s="19"/>
      <c r="P9" s="19"/>
      <c r="Q9" s="5"/>
      <c r="R9" s="19"/>
      <c r="S9" s="19"/>
      <c r="T9" s="5"/>
      <c r="U9" s="19"/>
      <c r="V9" s="19"/>
      <c r="W9" s="5"/>
      <c r="X9" s="19"/>
      <c r="Y9" s="19"/>
      <c r="Z9" s="5"/>
      <c r="AA9" s="19"/>
      <c r="AB9" s="19"/>
      <c r="AC9" s="5"/>
      <c r="AD9" s="19"/>
    </row>
    <row r="10" spans="1:31" ht="15" customHeight="1" x14ac:dyDescent="0.2">
      <c r="A10" s="24" t="s">
        <v>1</v>
      </c>
      <c r="B10" s="4">
        <v>128086</v>
      </c>
      <c r="C10" s="19">
        <v>63.811046844719442</v>
      </c>
      <c r="D10" s="19"/>
      <c r="E10" s="4">
        <v>153079</v>
      </c>
      <c r="F10" s="19">
        <v>65.885770853060166</v>
      </c>
      <c r="G10" s="19"/>
      <c r="H10" s="4">
        <v>208950</v>
      </c>
      <c r="I10" s="19">
        <v>78.89609654057891</v>
      </c>
      <c r="J10" s="19"/>
      <c r="K10" s="4">
        <v>245160</v>
      </c>
      <c r="L10" s="19">
        <v>84.089646230783472</v>
      </c>
      <c r="M10" s="19"/>
      <c r="N10" s="5">
        <v>224924</v>
      </c>
      <c r="O10" s="19">
        <v>84.294553481417083</v>
      </c>
      <c r="P10" s="19"/>
      <c r="Q10" s="5">
        <v>259825</v>
      </c>
      <c r="R10" s="26">
        <f>Q10/(Q10+Q11)*100</f>
        <v>87.230578123950849</v>
      </c>
      <c r="S10" s="19"/>
      <c r="T10" s="5">
        <v>298952</v>
      </c>
      <c r="U10" s="26">
        <f>T10/T5*100</f>
        <v>87.593687553839217</v>
      </c>
      <c r="V10" s="19"/>
      <c r="W10" s="5">
        <v>246620</v>
      </c>
      <c r="X10" s="26">
        <f>W10/W5*100</f>
        <v>84.484654569372168</v>
      </c>
      <c r="Y10" s="19"/>
      <c r="Z10" s="5">
        <v>328439</v>
      </c>
      <c r="AA10" s="26">
        <f>Z10/Z5*100</f>
        <v>85.60611786906739</v>
      </c>
      <c r="AB10" s="19"/>
      <c r="AC10" s="5">
        <v>337857</v>
      </c>
      <c r="AD10" s="26">
        <f>AC10/AC5*100</f>
        <v>84.144710462020484</v>
      </c>
    </row>
    <row r="11" spans="1:31" ht="15" customHeight="1" x14ac:dyDescent="0.2">
      <c r="A11" s="24" t="s">
        <v>2</v>
      </c>
      <c r="B11" s="4">
        <v>72641</v>
      </c>
      <c r="C11" s="19">
        <v>36.188953155280558</v>
      </c>
      <c r="D11" s="19"/>
      <c r="E11" s="4">
        <v>79261</v>
      </c>
      <c r="F11" s="19">
        <v>34.114229146939827</v>
      </c>
      <c r="G11" s="19"/>
      <c r="H11" s="4">
        <v>55892</v>
      </c>
      <c r="I11" s="19">
        <v>21.10390345942109</v>
      </c>
      <c r="J11" s="19"/>
      <c r="K11" s="4">
        <v>46386</v>
      </c>
      <c r="L11" s="19">
        <v>15.91035376921652</v>
      </c>
      <c r="M11" s="19"/>
      <c r="N11" s="5">
        <v>41907</v>
      </c>
      <c r="O11" s="19">
        <v>15.705446518582924</v>
      </c>
      <c r="P11" s="19"/>
      <c r="Q11" s="5">
        <v>38035</v>
      </c>
      <c r="R11" s="26">
        <v>12.8</v>
      </c>
      <c r="S11" s="19"/>
      <c r="T11" s="5">
        <v>42342</v>
      </c>
      <c r="U11" s="26">
        <v>12.4</v>
      </c>
      <c r="V11" s="19"/>
      <c r="W11" s="5">
        <v>45291</v>
      </c>
      <c r="X11" s="26">
        <v>15.5</v>
      </c>
      <c r="Y11" s="19"/>
      <c r="Z11" s="5">
        <v>55224</v>
      </c>
      <c r="AA11" s="26">
        <v>14.4</v>
      </c>
      <c r="AB11" s="19"/>
      <c r="AC11" s="5">
        <v>63662</v>
      </c>
      <c r="AD11" s="26">
        <v>15.9</v>
      </c>
    </row>
    <row r="12" spans="1:31" ht="15" customHeight="1" x14ac:dyDescent="0.2">
      <c r="A12" s="20"/>
      <c r="B12" s="4"/>
      <c r="C12" s="19"/>
      <c r="D12" s="19"/>
      <c r="E12" s="4"/>
      <c r="F12" s="19"/>
      <c r="G12" s="19"/>
      <c r="H12" s="4"/>
      <c r="I12" s="19"/>
      <c r="J12" s="19"/>
      <c r="K12" s="4"/>
      <c r="L12" s="19"/>
      <c r="M12" s="19"/>
      <c r="N12" s="5"/>
      <c r="O12" s="19"/>
      <c r="P12" s="19"/>
      <c r="Q12" s="5"/>
      <c r="R12" s="26"/>
      <c r="S12" s="19"/>
      <c r="T12" s="5"/>
      <c r="U12" s="26"/>
      <c r="V12" s="19"/>
      <c r="W12" s="5"/>
      <c r="X12" s="26"/>
      <c r="Y12" s="19"/>
      <c r="Z12" s="5"/>
      <c r="AA12" s="26"/>
      <c r="AB12" s="19"/>
      <c r="AC12" s="5"/>
      <c r="AD12" s="26"/>
    </row>
    <row r="13" spans="1:31" ht="15" customHeight="1" x14ac:dyDescent="0.2">
      <c r="A13" s="28" t="s">
        <v>3</v>
      </c>
      <c r="B13" s="4">
        <v>196285</v>
      </c>
      <c r="C13" s="19">
        <v>97.787044094715711</v>
      </c>
      <c r="D13" s="19"/>
      <c r="E13" s="4">
        <v>225994</v>
      </c>
      <c r="F13" s="19">
        <v>97.268658001205139</v>
      </c>
      <c r="G13" s="19"/>
      <c r="H13" s="4">
        <v>256264</v>
      </c>
      <c r="I13" s="19">
        <v>96.761087742880662</v>
      </c>
      <c r="J13" s="19"/>
      <c r="K13" s="4">
        <v>281544</v>
      </c>
      <c r="L13" s="19">
        <v>96.569323537280567</v>
      </c>
      <c r="M13" s="19"/>
      <c r="N13" s="5">
        <v>256622</v>
      </c>
      <c r="O13" s="19">
        <v>96.173982783109906</v>
      </c>
      <c r="P13" s="19"/>
      <c r="Q13" s="5">
        <v>285815</v>
      </c>
      <c r="R13" s="26">
        <f>Q13/(Q13+Q14)*100</f>
        <v>95.956153897804342</v>
      </c>
      <c r="S13" s="19"/>
      <c r="T13" s="5">
        <v>326266</v>
      </c>
      <c r="U13" s="26">
        <f>T13/T5*100</f>
        <v>95.596758220185535</v>
      </c>
      <c r="V13" s="19"/>
      <c r="W13" s="5">
        <v>279497</v>
      </c>
      <c r="X13" s="26">
        <f>W13/W5*100</f>
        <v>95.747333947675827</v>
      </c>
      <c r="Y13" s="19"/>
      <c r="Z13" s="5">
        <v>368617</v>
      </c>
      <c r="AA13" s="26">
        <f>Z13/Z5*100</f>
        <v>96.078329158662683</v>
      </c>
      <c r="AB13" s="19"/>
      <c r="AC13" s="5">
        <v>385760</v>
      </c>
      <c r="AD13" s="26">
        <f>AC13/AC5*100</f>
        <v>96.075154600404971</v>
      </c>
    </row>
    <row r="14" spans="1:31" ht="15" customHeight="1" thickBot="1" x14ac:dyDescent="0.25">
      <c r="A14" s="29" t="s">
        <v>4</v>
      </c>
      <c r="B14" s="21">
        <v>4442</v>
      </c>
      <c r="C14" s="8">
        <v>2.212955905284292</v>
      </c>
      <c r="D14" s="8"/>
      <c r="E14" s="21">
        <v>6346</v>
      </c>
      <c r="F14" s="8">
        <v>2.7313419987948695</v>
      </c>
      <c r="G14" s="8"/>
      <c r="H14" s="21">
        <v>8578</v>
      </c>
      <c r="I14" s="8">
        <v>3.2389122571193392</v>
      </c>
      <c r="J14" s="8"/>
      <c r="K14" s="21">
        <v>10002</v>
      </c>
      <c r="L14" s="8">
        <v>3.4306764627194335</v>
      </c>
      <c r="M14" s="8"/>
      <c r="N14" s="22">
        <v>10209</v>
      </c>
      <c r="O14" s="8">
        <v>3.8260172168900914</v>
      </c>
      <c r="P14" s="8"/>
      <c r="Q14" s="22">
        <v>12045</v>
      </c>
      <c r="R14" s="27">
        <v>4</v>
      </c>
      <c r="S14" s="8"/>
      <c r="T14" s="22">
        <v>15028</v>
      </c>
      <c r="U14" s="27">
        <v>4.4000000000000004</v>
      </c>
      <c r="V14" s="8"/>
      <c r="W14" s="22">
        <v>12414</v>
      </c>
      <c r="X14" s="27">
        <v>4.3</v>
      </c>
      <c r="Y14" s="8"/>
      <c r="Z14" s="22">
        <v>15046</v>
      </c>
      <c r="AA14" s="27">
        <v>3.9</v>
      </c>
      <c r="AB14" s="8"/>
      <c r="AC14" s="22">
        <v>15759</v>
      </c>
      <c r="AD14" s="27">
        <v>3.9</v>
      </c>
      <c r="AE14" s="31"/>
    </row>
    <row r="15" spans="1:31" ht="14.25" customHeight="1" x14ac:dyDescent="0.2">
      <c r="A15" s="9"/>
    </row>
  </sheetData>
  <mergeCells count="10">
    <mergeCell ref="Z3:AA3"/>
    <mergeCell ref="W3:X3"/>
    <mergeCell ref="T3:U3"/>
    <mergeCell ref="Q3:R3"/>
    <mergeCell ref="AC3:AD3"/>
    <mergeCell ref="N3:O3"/>
    <mergeCell ref="B3:C3"/>
    <mergeCell ref="E3:F3"/>
    <mergeCell ref="H3:I3"/>
    <mergeCell ref="K3:L3"/>
  </mergeCells>
  <pageMargins left="0.35433070866141736" right="0.35433070866141736" top="0.59055118110236227" bottom="0.59055118110236227" header="0.51181102362204722" footer="0.51181102362204722"/>
  <pageSetup scale="75" orientation="landscape" horizontalDpi="300" verticalDpi="300" r:id="rId1"/>
  <headerFooter alignWithMargins="0"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Mevcut Tablo 1</vt:lpstr>
      <vt:lpstr>'Mevcut Tablo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AHMET ÖZDEMİR 148544</cp:lastModifiedBy>
  <cp:lastPrinted>2026-04-07T10:56:20Z</cp:lastPrinted>
  <dcterms:created xsi:type="dcterms:W3CDTF">2022-02-09T17:17:09Z</dcterms:created>
  <dcterms:modified xsi:type="dcterms:W3CDTF">2026-04-30T07:15:54Z</dcterms:modified>
</cp:coreProperties>
</file>